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hu Ha Cubic\Templates\Loyalty Email Templates\"/>
    </mc:Choice>
  </mc:AlternateContent>
  <xr:revisionPtr revIDLastSave="0" documentId="13_ncr:1_{E2BB141C-14F6-4FDF-A6D3-FE9DB8FFF1F5}" xr6:coauthVersionLast="40" xr6:coauthVersionMax="40" xr10:uidLastSave="{00000000-0000-0000-0000-000000000000}"/>
  <bookViews>
    <workbookView xWindow="28680" yWindow="-120" windowWidth="29040" windowHeight="15840" xr2:uid="{0B01A0B5-85C5-4B5D-A5C2-50E3E9A48B3F}"/>
  </bookViews>
  <sheets>
    <sheet name="Loyalty Participation" sheetId="1" r:id="rId1"/>
    <sheet name="Ad View" sheetId="3" r:id="rId2"/>
    <sheet name="Back to Transit" sheetId="6" r:id="rId3"/>
    <sheet name="Shift the Peak" sheetId="5" r:id="rId4"/>
    <sheet name="Ref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  <c r="C21" i="6"/>
  <c r="C23" i="5"/>
  <c r="C21" i="5"/>
  <c r="C23" i="3"/>
  <c r="C21" i="3"/>
  <c r="C21" i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tc={04107B2B-8100-40D8-812C-154EE87DD1B1}</author>
  </authors>
  <commentList>
    <comment ref="C31" authorId="0" shapeId="0" xr:uid="{04107B2B-8100-40D8-812C-154EE87DD1B1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station names. One per line.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tc={1A12859D-B793-4B18-AF98-5F49B95634F6}</author>
  </authors>
  <commentList>
    <comment ref="C31" authorId="0" shapeId="0" xr:uid="{1A12859D-B793-4B18-AF98-5F49B95634F6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station names. One per line.</t>
      </text>
    </comment>
  </commentList>
</comments>
</file>

<file path=xl/sharedStrings.xml><?xml version="1.0" encoding="utf-8"?>
<sst xmlns="http://schemas.openxmlformats.org/spreadsheetml/2006/main" count="447" uniqueCount="89">
  <si>
    <t>Transit Agency</t>
  </si>
  <si>
    <t>Transit Account ID</t>
  </si>
  <si>
    <t>Loyalty Campaign ID</t>
  </si>
  <si>
    <t>Start Date</t>
  </si>
  <si>
    <t>End Date</t>
  </si>
  <si>
    <t>Name of Campaign</t>
  </si>
  <si>
    <t>Target Market</t>
  </si>
  <si>
    <t>Campaign Sponsor</t>
  </si>
  <si>
    <t>Start Time</t>
  </si>
  <si>
    <t>End Time</t>
  </si>
  <si>
    <t>Campaign Reasons</t>
  </si>
  <si>
    <t>Unit Star Purchase Price</t>
  </si>
  <si>
    <t>Star Reward per Consumer</t>
  </si>
  <si>
    <t>Basic Information</t>
  </si>
  <si>
    <t>Volume, Budget &amp; Pricing</t>
  </si>
  <si>
    <t>Estimated Number of Consumers to Reward</t>
  </si>
  <si>
    <t>Total Stars to Reward</t>
  </si>
  <si>
    <t>Estimated Campaign Budget</t>
  </si>
  <si>
    <t>Loyalty Reward Criteria</t>
  </si>
  <si>
    <t>Miami</t>
  </si>
  <si>
    <t>Loyalty Participation Reward Criteria</t>
  </si>
  <si>
    <t>Ad View Reward Criteria</t>
  </si>
  <si>
    <t>Delayed Services Reward Criteria</t>
  </si>
  <si>
    <t>Shift the Peak Reward Criteria</t>
  </si>
  <si>
    <t>Back to Transit Reward Criteria</t>
  </si>
  <si>
    <t>Campaign Reward Code</t>
  </si>
  <si>
    <t>Opt in to Loyalty Program</t>
  </si>
  <si>
    <t>Opt-in Date From</t>
  </si>
  <si>
    <t>Opt-in Date To</t>
  </si>
  <si>
    <t>Upload Email List</t>
  </si>
  <si>
    <t>Yes</t>
  </si>
  <si>
    <t>No</t>
  </si>
  <si>
    <t>Email List Enclosed</t>
  </si>
  <si>
    <t>To Send Later</t>
  </si>
  <si>
    <t>Not Applicable</t>
  </si>
  <si>
    <t>Field Required</t>
  </si>
  <si>
    <t>Required</t>
  </si>
  <si>
    <t>Optional</t>
  </si>
  <si>
    <t>Ad Campaign ID</t>
  </si>
  <si>
    <t>Ad Campaign Name</t>
  </si>
  <si>
    <t>Criteria</t>
  </si>
  <si>
    <t>Criteria Details</t>
  </si>
  <si>
    <t>Equal to</t>
  </si>
  <si>
    <t>Contain</t>
  </si>
  <si>
    <t>Less Than</t>
  </si>
  <si>
    <t>Does not contain</t>
  </si>
  <si>
    <t>Is not equal to</t>
  </si>
  <si>
    <t>Equal to and greater than</t>
  </si>
  <si>
    <t>Equal to and less than</t>
  </si>
  <si>
    <t>Begin from</t>
  </si>
  <si>
    <t>End on</t>
  </si>
  <si>
    <t>End at</t>
  </si>
  <si>
    <t>Ad View Date From</t>
  </si>
  <si>
    <t>Ad View Date To</t>
  </si>
  <si>
    <t>City</t>
  </si>
  <si>
    <t>Transport Mode</t>
  </si>
  <si>
    <t>Location</t>
  </si>
  <si>
    <t>Bus</t>
  </si>
  <si>
    <t>Metro</t>
  </si>
  <si>
    <t>Train</t>
  </si>
  <si>
    <t>All</t>
  </si>
  <si>
    <t>Bus, Metro</t>
  </si>
  <si>
    <t>Bus, Train</t>
  </si>
  <si>
    <t>Metro, Train</t>
  </si>
  <si>
    <t>Week days (Monday - Friday)</t>
  </si>
  <si>
    <t>Day Selection</t>
  </si>
  <si>
    <t>Monday</t>
  </si>
  <si>
    <t>Tuesday</t>
  </si>
  <si>
    <t>Wednesday</t>
  </si>
  <si>
    <t>Thursday</t>
  </si>
  <si>
    <t>Friday</t>
  </si>
  <si>
    <t>Saturday</t>
  </si>
  <si>
    <t>Sunday</t>
  </si>
  <si>
    <t>Desired Travel Window Time (Must select at least one option)</t>
  </si>
  <si>
    <t>Inactive Travel Date From</t>
  </si>
  <si>
    <t>Inactive Travel Date To</t>
  </si>
  <si>
    <t>Active Travel Date From</t>
  </si>
  <si>
    <t>Active Travel Date To</t>
  </si>
  <si>
    <t>Time Zone</t>
  </si>
  <si>
    <t>Event Name</t>
  </si>
  <si>
    <t>optIn</t>
  </si>
  <si>
    <t>Campaign Sponsor Contact</t>
  </si>
  <si>
    <t>Campaign Sponsor Contact Email</t>
  </si>
  <si>
    <t>adView</t>
  </si>
  <si>
    <t>return-to-transit</t>
  </si>
  <si>
    <t>shift-the-peak</t>
  </si>
  <si>
    <t>delayed-services</t>
  </si>
  <si>
    <t>Market Geo Location</t>
  </si>
  <si>
    <t>Miami,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</si>
</sst>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400]h:mm:ss\ AM/PM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B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left" indent="1"/>
    </xf>
    <xf numFmtId="0" fontId="2" fillId="0" borderId="0" xfId="0" applyFont="1"/>
    <xf numFmtId="0" fontId="4" fillId="0" borderId="0" xfId="0" applyFont="1"/>
    <xf numFmtId="0" fontId="6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left" vertical="center" indent="1"/>
    </xf>
    <xf numFmtId="0" fontId="4" fillId="0" borderId="2" xfId="0" applyFont="1" applyBorder="1"/>
    <xf numFmtId="0" fontId="5" fillId="2" borderId="2" xfId="0" applyFont="1" applyFill="1" applyBorder="1" applyAlignment="1"/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ui, Ha (US)" id="{B3A6B489-32B7-4069-AEE8-3B5030248D8A}" userId="S::209527@cubic.com::26424662-8132-4a52-a6f4-729b059927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1" dT="2020-09-30T17:40:17.62" personId="{B3A6B489-32B7-4069-AEE8-3B5030248D8A}" id="{04107B2B-8100-40D8-812C-154EE87DD1B1}">
    <text>Enter station names. One per line.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1" dT="2020-09-30T17:40:17.62" personId="{B3A6B489-32B7-4069-AEE8-3B5030248D8A}" id="{1A12859D-B793-4B18-AF98-5F49B95634F6}">
    <text>Enter station names. One per line.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2DC8-3901-4564-B3E7-A086C05B2904}">
  <dimension ref="A1:D34"/>
  <sheetViews>
    <sheetView tabSelected="1" workbookViewId="0">
      <selection activeCell="F8" sqref="F8"/>
    </sheetView>
  </sheetViews>
  <sheetFormatPr defaultRowHeight="14.5" x14ac:dyDescent="0.35"/>
  <cols>
    <col min="1" max="1" width="46.453125" customWidth="1"/>
    <col min="2" max="2" width="35.54296875" customWidth="1"/>
    <col min="3" max="3" width="44.7265625" customWidth="1"/>
    <col min="4" max="4" width="20" customWidth="1"/>
    <col min="5" max="5" width="19.08984375" customWidth="1"/>
    <col min="6" max="6" width="16.6328125" customWidth="1"/>
    <col min="7" max="7" width="17.1796875" customWidth="1"/>
    <col min="8" max="8" width="21.90625" bestFit="1" customWidth="1"/>
  </cols>
  <sheetData>
    <row r="1" spans="1:4" ht="17" customHeight="1" thickBot="1" x14ac:dyDescent="0.4">
      <c r="A1" s="1" t="s">
        <v>0</v>
      </c>
      <c r="B1" s="1"/>
    </row>
    <row r="2" spans="1:4" ht="17" customHeight="1" thickBot="1" x14ac:dyDescent="0.4">
      <c r="A2" s="1" t="s">
        <v>1</v>
      </c>
      <c r="B2" s="1"/>
    </row>
    <row r="3" spans="1:4" ht="17" customHeight="1" thickBot="1" x14ac:dyDescent="0.4">
      <c r="A3" s="1" t="s">
        <v>2</v>
      </c>
      <c r="B3" s="1"/>
    </row>
    <row r="7" spans="1:4" ht="17" customHeight="1" x14ac:dyDescent="0.35">
      <c r="A7" s="7" t="s">
        <v>13</v>
      </c>
      <c r="B7" s="12" t="s">
        <v>40</v>
      </c>
      <c r="C7" s="12" t="s">
        <v>41</v>
      </c>
      <c r="D7" s="12" t="s">
        <v>36</v>
      </c>
    </row>
    <row r="8" spans="1:4" s="2" customFormat="1" ht="17" customHeight="1" x14ac:dyDescent="0.3">
      <c r="A8" s="4" t="s">
        <v>5</v>
      </c>
      <c r="B8" s="9" t="s">
        <v>42</v>
      </c>
      <c r="C8" s="8"/>
      <c r="D8" s="9" t="s">
        <v>36</v>
      </c>
    </row>
    <row r="9" spans="1:4" ht="17" customHeight="1" x14ac:dyDescent="0.35">
      <c r="A9" s="5" t="s">
        <v>6</v>
      </c>
      <c r="B9" s="9" t="s">
        <v>42</v>
      </c>
      <c r="C9" s="9"/>
      <c r="D9" s="9" t="s">
        <v>36</v>
      </c>
    </row>
    <row r="10" spans="1:4" ht="17" customHeight="1" x14ac:dyDescent="0.35">
      <c r="A10" s="5" t="s">
        <v>7</v>
      </c>
      <c r="B10" s="9" t="s">
        <v>42</v>
      </c>
      <c r="C10" s="8"/>
      <c r="D10" s="9" t="s">
        <v>36</v>
      </c>
    </row>
    <row r="11" spans="1:4" ht="17" customHeight="1" x14ac:dyDescent="0.35">
      <c r="A11" s="5" t="s">
        <v>81</v>
      </c>
      <c r="B11" s="9" t="s">
        <v>42</v>
      </c>
      <c r="C11" s="8"/>
      <c r="D11" s="9" t="s">
        <v>36</v>
      </c>
    </row>
    <row r="12" spans="1:4" ht="17" customHeight="1" x14ac:dyDescent="0.35">
      <c r="A12" s="5" t="s">
        <v>82</v>
      </c>
      <c r="B12" s="9" t="s">
        <v>42</v>
      </c>
      <c r="C12" s="8"/>
      <c r="D12" s="9" t="s">
        <v>36</v>
      </c>
    </row>
    <row r="13" spans="1:4" ht="17" customHeight="1" x14ac:dyDescent="0.35">
      <c r="A13" s="5" t="s">
        <v>78</v>
      </c>
      <c r="B13" s="9" t="s">
        <v>42</v>
      </c>
      <c r="C13" s="8"/>
      <c r="D13" s="9" t="s">
        <v>36</v>
      </c>
    </row>
    <row r="14" spans="1:4" ht="17" customHeight="1" x14ac:dyDescent="0.35">
      <c r="A14" s="5" t="s">
        <v>3</v>
      </c>
      <c r="B14" s="9" t="s">
        <v>49</v>
      </c>
      <c r="C14" s="10"/>
      <c r="D14" s="9" t="s">
        <v>36</v>
      </c>
    </row>
    <row r="15" spans="1:4" ht="17" customHeight="1" x14ac:dyDescent="0.35">
      <c r="A15" s="5" t="s">
        <v>4</v>
      </c>
      <c r="B15" s="9" t="s">
        <v>50</v>
      </c>
      <c r="C15" s="10"/>
      <c r="D15" s="9" t="s">
        <v>36</v>
      </c>
    </row>
    <row r="16" spans="1:4" ht="17" customHeight="1" x14ac:dyDescent="0.35">
      <c r="A16" s="5" t="s">
        <v>8</v>
      </c>
      <c r="B16" s="9" t="s">
        <v>49</v>
      </c>
      <c r="C16" s="11"/>
      <c r="D16" s="9" t="s">
        <v>36</v>
      </c>
    </row>
    <row r="17" spans="1:4" ht="17" customHeight="1" x14ac:dyDescent="0.35">
      <c r="A17" s="5" t="s">
        <v>9</v>
      </c>
      <c r="B17" s="9" t="s">
        <v>51</v>
      </c>
      <c r="C17" s="11"/>
      <c r="D17" s="9" t="s">
        <v>36</v>
      </c>
    </row>
    <row r="18" spans="1:4" ht="17" customHeight="1" x14ac:dyDescent="0.35">
      <c r="A18" s="7" t="s">
        <v>14</v>
      </c>
      <c r="B18" s="12" t="s">
        <v>40</v>
      </c>
      <c r="C18" s="12" t="s">
        <v>41</v>
      </c>
      <c r="D18" s="12" t="s">
        <v>36</v>
      </c>
    </row>
    <row r="19" spans="1:4" ht="17" customHeight="1" x14ac:dyDescent="0.35">
      <c r="A19" s="5" t="s">
        <v>11</v>
      </c>
      <c r="B19" s="9" t="s">
        <v>42</v>
      </c>
      <c r="C19" s="13"/>
      <c r="D19" s="9" t="s">
        <v>36</v>
      </c>
    </row>
    <row r="20" spans="1:4" ht="17" customHeight="1" x14ac:dyDescent="0.35">
      <c r="A20" s="5" t="s">
        <v>12</v>
      </c>
      <c r="B20" s="9" t="s">
        <v>42</v>
      </c>
      <c r="C20" s="14"/>
      <c r="D20" s="9" t="s">
        <v>36</v>
      </c>
    </row>
    <row r="21" spans="1:4" ht="17" customHeight="1" x14ac:dyDescent="0.35">
      <c r="A21" s="5" t="s">
        <v>15</v>
      </c>
      <c r="B21" s="9" t="s">
        <v>42</v>
      </c>
      <c r="C21" s="14">
        <f>IFERROR(ROUNDDOWN(C22/C20,0),0)</f>
        <v>0</v>
      </c>
      <c r="D21" s="9" t="s">
        <v>37</v>
      </c>
    </row>
    <row r="22" spans="1:4" ht="17" customHeight="1" x14ac:dyDescent="0.35">
      <c r="A22" s="5" t="s">
        <v>16</v>
      </c>
      <c r="B22" s="9" t="s">
        <v>42</v>
      </c>
      <c r="C22" s="14"/>
      <c r="D22" s="9" t="s">
        <v>36</v>
      </c>
    </row>
    <row r="23" spans="1:4" ht="17" customHeight="1" x14ac:dyDescent="0.35">
      <c r="A23" s="5" t="s">
        <v>17</v>
      </c>
      <c r="B23" s="9" t="s">
        <v>42</v>
      </c>
      <c r="C23" s="13">
        <f>ROUND(C19*C22,2)</f>
        <v>0</v>
      </c>
      <c r="D23" s="9" t="s">
        <v>37</v>
      </c>
    </row>
    <row r="24" spans="1:4" ht="17" customHeight="1" x14ac:dyDescent="0.35">
      <c r="A24" s="7" t="s">
        <v>18</v>
      </c>
      <c r="B24" s="12" t="s">
        <v>40</v>
      </c>
      <c r="C24" s="12" t="s">
        <v>41</v>
      </c>
      <c r="D24" s="12" t="s">
        <v>36</v>
      </c>
    </row>
    <row r="25" spans="1:4" ht="17" customHeight="1" x14ac:dyDescent="0.35">
      <c r="A25" s="5" t="s">
        <v>10</v>
      </c>
      <c r="B25" s="9" t="s">
        <v>42</v>
      </c>
      <c r="C25" s="9" t="s">
        <v>20</v>
      </c>
      <c r="D25" s="9" t="s">
        <v>36</v>
      </c>
    </row>
    <row r="26" spans="1:4" ht="17" customHeight="1" x14ac:dyDescent="0.35">
      <c r="A26" s="5" t="s">
        <v>79</v>
      </c>
      <c r="B26" s="9" t="s">
        <v>42</v>
      </c>
      <c r="C26" s="8" t="s">
        <v>80</v>
      </c>
      <c r="D26" s="9" t="s">
        <v>36</v>
      </c>
    </row>
    <row r="27" spans="1:4" ht="17" customHeight="1" x14ac:dyDescent="0.35">
      <c r="A27" s="5" t="s">
        <v>87</v>
      </c>
      <c r="B27" s="9" t="s">
        <v>42</v>
      </c>
      <c r="C27" s="8"/>
      <c r="D27" s="9" t="s">
        <v>36</v>
      </c>
    </row>
    <row r="28" spans="1:4" ht="17" customHeight="1" x14ac:dyDescent="0.35">
      <c r="A28" s="5" t="s">
        <v>25</v>
      </c>
      <c r="B28" s="9" t="s">
        <v>42</v>
      </c>
      <c r="C28" s="8"/>
      <c r="D28" s="9" t="s">
        <v>37</v>
      </c>
    </row>
    <row r="29" spans="1:4" ht="17" customHeight="1" x14ac:dyDescent="0.35">
      <c r="A29" s="5" t="s">
        <v>26</v>
      </c>
      <c r="B29" s="9" t="s">
        <v>42</v>
      </c>
      <c r="C29" s="9"/>
      <c r="D29" s="9" t="s">
        <v>36</v>
      </c>
    </row>
    <row r="30" spans="1:4" ht="17" customHeight="1" x14ac:dyDescent="0.35">
      <c r="A30" s="5" t="s">
        <v>27</v>
      </c>
      <c r="B30" s="9" t="s">
        <v>49</v>
      </c>
      <c r="C30" s="10"/>
      <c r="D30" s="9" t="s">
        <v>36</v>
      </c>
    </row>
    <row r="31" spans="1:4" ht="17" customHeight="1" x14ac:dyDescent="0.35">
      <c r="A31" s="5" t="s">
        <v>28</v>
      </c>
      <c r="B31" s="9" t="s">
        <v>50</v>
      </c>
      <c r="C31" s="10"/>
      <c r="D31" s="9" t="s">
        <v>37</v>
      </c>
    </row>
    <row r="32" spans="1:4" ht="17" customHeight="1" x14ac:dyDescent="0.35">
      <c r="A32" s="5" t="s">
        <v>29</v>
      </c>
      <c r="B32" s="9" t="s">
        <v>42</v>
      </c>
      <c r="C32" s="9"/>
      <c r="D32" s="9" t="s">
        <v>37</v>
      </c>
    </row>
    <row r="33" spans="1:4" ht="17" customHeight="1" x14ac:dyDescent="0.35">
      <c r="A33" s="5" t="s">
        <v>32</v>
      </c>
      <c r="B33" s="9" t="s">
        <v>42</v>
      </c>
      <c r="C33" s="9"/>
      <c r="D33" s="9" t="s">
        <v>37</v>
      </c>
    </row>
    <row r="34" spans="1:4" ht="17" customHeight="1" x14ac:dyDescent="0.35">
      <c r="A34" s="5"/>
      <c r="B34" s="9"/>
      <c r="C34" s="9"/>
      <c r="D34" s="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38A4F48-9878-4C5A-B8DB-B6A46AF09E1E}">
          <x14:formula1>
            <xm:f>Ref!$B$2:$B$7</xm:f>
          </x14:formula1>
          <xm:sqref>C25</xm:sqref>
        </x14:dataValidation>
        <x14:dataValidation type="list" allowBlank="1" showInputMessage="1" showErrorMessage="1" xr:uid="{1DD909B0-77F2-4A30-B07B-45725CC76492}">
          <x14:formula1>
            <xm:f>Ref!$A$2:$A$3</xm:f>
          </x14:formula1>
          <xm:sqref>C9</xm:sqref>
        </x14:dataValidation>
        <x14:dataValidation type="list" allowBlank="1" showInputMessage="1" showErrorMessage="1" xr:uid="{D07D0089-16F9-4246-AB81-9CB4EC09CD5C}">
          <x14:formula1>
            <xm:f>Ref!$C$2:$C$4</xm:f>
          </x14:formula1>
          <xm:sqref>C29</xm:sqref>
        </x14:dataValidation>
        <x14:dataValidation type="list" allowBlank="1" showInputMessage="1" showErrorMessage="1" xr:uid="{0FCC50D3-B658-4F02-BA66-18BEA2D4D4A6}">
          <x14:formula1>
            <xm:f>Ref!$D$2:$D$4</xm:f>
          </x14:formula1>
          <xm:sqref>C32</xm:sqref>
        </x14:dataValidation>
        <x14:dataValidation type="list" allowBlank="1" showInputMessage="1" showErrorMessage="1" xr:uid="{75FB06CE-33F2-4873-947C-AEB81FDBD9BD}">
          <x14:formula1>
            <xm:f>Ref!$E$2:$E$6</xm:f>
          </x14:formula1>
          <xm:sqref>C33</xm:sqref>
        </x14:dataValidation>
        <x14:dataValidation type="list" allowBlank="1" showInputMessage="1" showErrorMessage="1" xr:uid="{9609485D-C659-4E1B-8812-6D488479283D}">
          <x14:formula1>
            <xm:f>Ref!$F$2:$F$4</xm:f>
          </x14:formula1>
          <xm:sqref>D25:D33 D19:D23 D8:D17</xm:sqref>
        </x14:dataValidation>
        <x14:dataValidation type="list" allowBlank="1" showInputMessage="1" showErrorMessage="1" xr:uid="{1054BAA8-C357-43E4-B1CA-2C6F4621DF22}">
          <x14:formula1>
            <xm:f>Ref!$G$2:$G$12</xm:f>
          </x14:formula1>
          <xm:sqref>B8:B17 B19:B23 B25:B34</xm:sqref>
        </x14:dataValidation>
        <x14:dataValidation type="list" allowBlank="1" showInputMessage="1" showErrorMessage="1" xr:uid="{699148EC-9084-45C3-8CF6-8B8B8FBBB8D6}">
          <x14:formula1>
            <xm:f>Ref!$L$2:$L$28</xm:f>
          </x14:formula1>
          <xm:sqref>C13</xm:sqref>
        </x14:dataValidation>
        <x14:dataValidation type="list" allowBlank="1" showInputMessage="1" showErrorMessage="1" xr:uid="{663A52E7-215E-4524-9C5E-3605F158378A}">
          <x14:formula1>
            <xm:f>Ref!$M$2:$M$7</xm:f>
          </x14:formula1>
          <xm:sqref>C26</xm:sqref>
        </x14:dataValidation>
        <x14:dataValidation type="list" allowBlank="1" showInputMessage="1" showErrorMessage="1" xr:uid="{386E5A66-1BD9-4D60-8381-58B923D3E06E}">
          <x14:formula1>
            <xm:f>Ref!$N$2:$N$6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B7E1-A510-4D24-A8DA-900B403DFF7E}">
  <dimension ref="A1:D33"/>
  <sheetViews>
    <sheetView workbookViewId="0">
      <selection activeCell="H9" sqref="H9"/>
    </sheetView>
  </sheetViews>
  <sheetFormatPr defaultRowHeight="14.5" x14ac:dyDescent="0.35"/>
  <cols>
    <col min="1" max="1" width="46.453125" customWidth="1"/>
    <col min="2" max="2" width="36.08984375" customWidth="1"/>
    <col min="3" max="3" width="47.1796875" customWidth="1"/>
    <col min="4" max="4" width="20" customWidth="1"/>
    <col min="5" max="5" width="19.08984375" customWidth="1"/>
    <col min="6" max="6" width="16.6328125" customWidth="1"/>
    <col min="7" max="7" width="17.1796875" customWidth="1"/>
    <col min="8" max="8" width="21.90625" bestFit="1" customWidth="1"/>
  </cols>
  <sheetData>
    <row r="1" spans="1:4" ht="17" customHeight="1" thickBot="1" x14ac:dyDescent="0.4">
      <c r="A1" s="1" t="s">
        <v>0</v>
      </c>
      <c r="B1" s="1"/>
    </row>
    <row r="2" spans="1:4" ht="17" customHeight="1" thickBot="1" x14ac:dyDescent="0.4">
      <c r="A2" s="1" t="s">
        <v>1</v>
      </c>
      <c r="B2" s="1"/>
    </row>
    <row r="3" spans="1:4" ht="17" customHeight="1" thickBot="1" x14ac:dyDescent="0.4">
      <c r="A3" s="1" t="s">
        <v>2</v>
      </c>
      <c r="B3" s="1"/>
    </row>
    <row r="7" spans="1:4" ht="17" customHeight="1" x14ac:dyDescent="0.35">
      <c r="A7" s="7" t="s">
        <v>13</v>
      </c>
      <c r="B7" s="12" t="s">
        <v>40</v>
      </c>
      <c r="C7" s="12" t="s">
        <v>41</v>
      </c>
      <c r="D7" s="12" t="s">
        <v>36</v>
      </c>
    </row>
    <row r="8" spans="1:4" s="2" customFormat="1" ht="17" customHeight="1" x14ac:dyDescent="0.3">
      <c r="A8" s="4" t="s">
        <v>5</v>
      </c>
      <c r="B8" s="9" t="s">
        <v>42</v>
      </c>
      <c r="C8" s="8"/>
      <c r="D8" s="9" t="s">
        <v>36</v>
      </c>
    </row>
    <row r="9" spans="1:4" ht="17" customHeight="1" x14ac:dyDescent="0.35">
      <c r="A9" s="5" t="s">
        <v>6</v>
      </c>
      <c r="B9" s="9" t="s">
        <v>42</v>
      </c>
      <c r="C9" s="9"/>
      <c r="D9" s="9" t="s">
        <v>36</v>
      </c>
    </row>
    <row r="10" spans="1:4" ht="17" customHeight="1" x14ac:dyDescent="0.35">
      <c r="A10" s="5" t="s">
        <v>7</v>
      </c>
      <c r="B10" s="9" t="s">
        <v>42</v>
      </c>
      <c r="C10" s="8"/>
      <c r="D10" s="9" t="s">
        <v>36</v>
      </c>
    </row>
    <row r="11" spans="1:4" ht="17" customHeight="1" x14ac:dyDescent="0.35">
      <c r="A11" s="5" t="s">
        <v>81</v>
      </c>
      <c r="B11" s="9" t="s">
        <v>42</v>
      </c>
      <c r="C11" s="8"/>
      <c r="D11" s="9" t="s">
        <v>36</v>
      </c>
    </row>
    <row r="12" spans="1:4" ht="17" customHeight="1" x14ac:dyDescent="0.35">
      <c r="A12" s="5" t="s">
        <v>82</v>
      </c>
      <c r="B12" s="9" t="s">
        <v>42</v>
      </c>
      <c r="C12" s="8"/>
      <c r="D12" s="9" t="s">
        <v>36</v>
      </c>
    </row>
    <row r="13" spans="1:4" ht="17" customHeight="1" x14ac:dyDescent="0.35">
      <c r="A13" s="5" t="s">
        <v>78</v>
      </c>
      <c r="B13" s="9" t="s">
        <v>42</v>
      </c>
      <c r="C13" s="8"/>
      <c r="D13" s="9" t="s">
        <v>36</v>
      </c>
    </row>
    <row r="14" spans="1:4" ht="17" customHeight="1" x14ac:dyDescent="0.35">
      <c r="A14" s="5" t="s">
        <v>3</v>
      </c>
      <c r="B14" s="9" t="s">
        <v>49</v>
      </c>
      <c r="C14" s="10"/>
      <c r="D14" s="9" t="s">
        <v>36</v>
      </c>
    </row>
    <row r="15" spans="1:4" ht="17" customHeight="1" x14ac:dyDescent="0.35">
      <c r="A15" s="5" t="s">
        <v>4</v>
      </c>
      <c r="B15" s="9" t="s">
        <v>50</v>
      </c>
      <c r="C15" s="10"/>
      <c r="D15" s="9" t="s">
        <v>36</v>
      </c>
    </row>
    <row r="16" spans="1:4" ht="17" customHeight="1" x14ac:dyDescent="0.35">
      <c r="A16" s="5" t="s">
        <v>8</v>
      </c>
      <c r="B16" s="9" t="s">
        <v>49</v>
      </c>
      <c r="C16" s="11"/>
      <c r="D16" s="9" t="s">
        <v>36</v>
      </c>
    </row>
    <row r="17" spans="1:4" ht="17" customHeight="1" x14ac:dyDescent="0.35">
      <c r="A17" s="5" t="s">
        <v>9</v>
      </c>
      <c r="B17" s="9" t="s">
        <v>51</v>
      </c>
      <c r="C17" s="11"/>
      <c r="D17" s="9" t="s">
        <v>36</v>
      </c>
    </row>
    <row r="18" spans="1:4" ht="17" customHeight="1" x14ac:dyDescent="0.35">
      <c r="A18" s="7" t="s">
        <v>14</v>
      </c>
      <c r="B18" s="12" t="s">
        <v>40</v>
      </c>
      <c r="C18" s="12" t="s">
        <v>41</v>
      </c>
      <c r="D18" s="12" t="s">
        <v>36</v>
      </c>
    </row>
    <row r="19" spans="1:4" ht="17" customHeight="1" x14ac:dyDescent="0.35">
      <c r="A19" s="5" t="s">
        <v>11</v>
      </c>
      <c r="B19" s="9" t="s">
        <v>42</v>
      </c>
      <c r="C19" s="13"/>
      <c r="D19" s="9" t="s">
        <v>36</v>
      </c>
    </row>
    <row r="20" spans="1:4" ht="17" customHeight="1" x14ac:dyDescent="0.35">
      <c r="A20" s="5" t="s">
        <v>12</v>
      </c>
      <c r="B20" s="9" t="s">
        <v>42</v>
      </c>
      <c r="C20" s="14"/>
      <c r="D20" s="9" t="s">
        <v>36</v>
      </c>
    </row>
    <row r="21" spans="1:4" ht="17" customHeight="1" x14ac:dyDescent="0.35">
      <c r="A21" s="5" t="s">
        <v>15</v>
      </c>
      <c r="B21" s="9" t="s">
        <v>42</v>
      </c>
      <c r="C21" s="14">
        <f>IFERROR(ROUNDDOWN(C22/C20,0),0)</f>
        <v>0</v>
      </c>
      <c r="D21" s="9" t="s">
        <v>37</v>
      </c>
    </row>
    <row r="22" spans="1:4" ht="17" customHeight="1" x14ac:dyDescent="0.35">
      <c r="A22" s="5" t="s">
        <v>16</v>
      </c>
      <c r="B22" s="9" t="s">
        <v>42</v>
      </c>
      <c r="C22" s="14"/>
      <c r="D22" s="9" t="s">
        <v>36</v>
      </c>
    </row>
    <row r="23" spans="1:4" ht="17" customHeight="1" x14ac:dyDescent="0.35">
      <c r="A23" s="5" t="s">
        <v>17</v>
      </c>
      <c r="B23" s="9" t="s">
        <v>42</v>
      </c>
      <c r="C23" s="13">
        <f>ROUND(C19*C22,2)</f>
        <v>0</v>
      </c>
      <c r="D23" s="9" t="s">
        <v>37</v>
      </c>
    </row>
    <row r="24" spans="1:4" ht="17" customHeight="1" x14ac:dyDescent="0.35">
      <c r="A24" s="7" t="s">
        <v>18</v>
      </c>
      <c r="B24" s="12" t="s">
        <v>40</v>
      </c>
      <c r="C24" s="12" t="s">
        <v>41</v>
      </c>
      <c r="D24" s="12" t="s">
        <v>36</v>
      </c>
    </row>
    <row r="25" spans="1:4" ht="17" customHeight="1" x14ac:dyDescent="0.35">
      <c r="A25" s="5" t="s">
        <v>10</v>
      </c>
      <c r="B25" s="9" t="s">
        <v>42</v>
      </c>
      <c r="C25" s="9" t="s">
        <v>21</v>
      </c>
      <c r="D25" s="9" t="s">
        <v>36</v>
      </c>
    </row>
    <row r="26" spans="1:4" ht="17" customHeight="1" x14ac:dyDescent="0.35">
      <c r="A26" s="5" t="s">
        <v>79</v>
      </c>
      <c r="B26" s="9" t="s">
        <v>42</v>
      </c>
      <c r="C26" s="8" t="s">
        <v>83</v>
      </c>
      <c r="D26" s="9" t="s">
        <v>36</v>
      </c>
    </row>
    <row r="27" spans="1:4" ht="17" customHeight="1" x14ac:dyDescent="0.35">
      <c r="A27" s="5" t="s">
        <v>87</v>
      </c>
      <c r="B27" s="9" t="s">
        <v>42</v>
      </c>
      <c r="C27" s="8"/>
      <c r="D27" s="9" t="s">
        <v>36</v>
      </c>
    </row>
    <row r="28" spans="1:4" ht="17" customHeight="1" x14ac:dyDescent="0.35">
      <c r="A28" s="5" t="s">
        <v>25</v>
      </c>
      <c r="B28" s="9" t="s">
        <v>42</v>
      </c>
      <c r="C28" s="8"/>
      <c r="D28" s="9" t="s">
        <v>37</v>
      </c>
    </row>
    <row r="29" spans="1:4" ht="17" customHeight="1" x14ac:dyDescent="0.35">
      <c r="A29" s="5" t="s">
        <v>39</v>
      </c>
      <c r="B29" s="9" t="s">
        <v>42</v>
      </c>
      <c r="C29" s="8"/>
      <c r="D29" s="9" t="s">
        <v>36</v>
      </c>
    </row>
    <row r="30" spans="1:4" ht="17" customHeight="1" x14ac:dyDescent="0.35">
      <c r="A30" s="5" t="s">
        <v>38</v>
      </c>
      <c r="B30" s="9" t="s">
        <v>42</v>
      </c>
      <c r="C30" s="8"/>
      <c r="D30" s="9" t="s">
        <v>36</v>
      </c>
    </row>
    <row r="31" spans="1:4" ht="17" customHeight="1" x14ac:dyDescent="0.35">
      <c r="A31" s="5" t="s">
        <v>52</v>
      </c>
      <c r="B31" s="9" t="s">
        <v>49</v>
      </c>
      <c r="C31" s="10"/>
      <c r="D31" s="9" t="s">
        <v>36</v>
      </c>
    </row>
    <row r="32" spans="1:4" ht="17" customHeight="1" x14ac:dyDescent="0.35">
      <c r="A32" s="5" t="s">
        <v>53</v>
      </c>
      <c r="B32" s="9" t="s">
        <v>50</v>
      </c>
      <c r="C32" s="10"/>
      <c r="D32" s="9" t="s">
        <v>37</v>
      </c>
    </row>
    <row r="33" spans="1:4" ht="17" customHeight="1" x14ac:dyDescent="0.35">
      <c r="A33" s="5"/>
      <c r="B33" s="9"/>
      <c r="C33" s="9"/>
      <c r="D33" s="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D5A3DA5-313C-4D4E-88DD-4287BBB888D5}">
          <x14:formula1>
            <xm:f>Ref!$F$2:$F$4</xm:f>
          </x14:formula1>
          <xm:sqref>D19:D23 D8:D17 D25:D32</xm:sqref>
        </x14:dataValidation>
        <x14:dataValidation type="list" allowBlank="1" showInputMessage="1" showErrorMessage="1" xr:uid="{C25A81C2-BE7C-48FB-AD9A-88A57A71D251}">
          <x14:formula1>
            <xm:f>Ref!$A$2:$A$3</xm:f>
          </x14:formula1>
          <xm:sqref>C9</xm:sqref>
        </x14:dataValidation>
        <x14:dataValidation type="list" allowBlank="1" showInputMessage="1" showErrorMessage="1" xr:uid="{03DE9AFF-3ABD-4975-9C60-97F0683768E3}">
          <x14:formula1>
            <xm:f>Ref!$B$2:$B$7</xm:f>
          </x14:formula1>
          <xm:sqref>C25</xm:sqref>
        </x14:dataValidation>
        <x14:dataValidation type="list" allowBlank="1" showInputMessage="1" showErrorMessage="1" xr:uid="{FFF7E882-EB2B-4A27-9FCE-0F3C64D9510B}">
          <x14:formula1>
            <xm:f>Ref!$G$2:$G$11</xm:f>
          </x14:formula1>
          <xm:sqref>B14:B17 B19:B23 B8:B10 B25 B28:B32</xm:sqref>
        </x14:dataValidation>
        <x14:dataValidation type="list" allowBlank="1" showInputMessage="1" showErrorMessage="1" xr:uid="{65035559-EF47-412B-9456-407D500DC8A4}">
          <x14:formula1>
            <xm:f>Ref!$G$2:$G$12</xm:f>
          </x14:formula1>
          <xm:sqref>B11:B13 B26:B27</xm:sqref>
        </x14:dataValidation>
        <x14:dataValidation type="list" allowBlank="1" showInputMessage="1" showErrorMessage="1" xr:uid="{AD25CEF2-8888-4001-BE8E-12D30215AC6E}">
          <x14:formula1>
            <xm:f>Ref!$L$2:$L$28</xm:f>
          </x14:formula1>
          <xm:sqref>C13</xm:sqref>
        </x14:dataValidation>
        <x14:dataValidation type="list" allowBlank="1" showInputMessage="1" showErrorMessage="1" xr:uid="{EAF398B3-2BD5-4D1B-A8A9-C87BD428223C}">
          <x14:formula1>
            <xm:f>Ref!$M$2:$M$7</xm:f>
          </x14:formula1>
          <xm:sqref>C26</xm:sqref>
        </x14:dataValidation>
        <x14:dataValidation type="list" allowBlank="1" showInputMessage="1" showErrorMessage="1" xr:uid="{5D6A45F9-654E-439A-BF9D-DEEC189995E4}">
          <x14:formula1>
            <xm:f>Ref!$N$2:$N$6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C1BC-DF49-45B3-A558-F0CE77EE54B2}">
  <dimension ref="A1:D38"/>
  <sheetViews>
    <sheetView topLeftCell="A11" workbookViewId="0">
      <selection activeCell="J24" sqref="J24"/>
    </sheetView>
  </sheetViews>
  <sheetFormatPr defaultRowHeight="14.5" x14ac:dyDescent="0.35"/>
  <cols>
    <col min="1" max="1" width="46.453125" customWidth="1"/>
    <col min="2" max="2" width="35.54296875" customWidth="1"/>
    <col min="3" max="3" width="44.7265625" customWidth="1"/>
    <col min="4" max="4" width="20" customWidth="1"/>
    <col min="5" max="5" width="19.08984375" customWidth="1"/>
    <col min="6" max="6" width="16.6328125" customWidth="1"/>
    <col min="7" max="7" width="17.1796875" customWidth="1"/>
    <col min="8" max="8" width="21.90625" bestFit="1" customWidth="1"/>
  </cols>
  <sheetData>
    <row r="1" spans="1:4" ht="17" customHeight="1" thickBot="1" x14ac:dyDescent="0.4">
      <c r="A1" s="1" t="s">
        <v>0</v>
      </c>
      <c r="B1" s="1"/>
    </row>
    <row r="2" spans="1:4" ht="17" customHeight="1" thickBot="1" x14ac:dyDescent="0.4">
      <c r="A2" s="1" t="s">
        <v>1</v>
      </c>
      <c r="B2" s="1"/>
    </row>
    <row r="3" spans="1:4" ht="17" customHeight="1" thickBot="1" x14ac:dyDescent="0.4">
      <c r="A3" s="1" t="s">
        <v>2</v>
      </c>
      <c r="B3" s="1"/>
    </row>
    <row r="7" spans="1:4" ht="17" customHeight="1" x14ac:dyDescent="0.35">
      <c r="A7" s="7" t="s">
        <v>13</v>
      </c>
      <c r="B7" s="12" t="s">
        <v>40</v>
      </c>
      <c r="C7" s="12" t="s">
        <v>41</v>
      </c>
      <c r="D7" s="12" t="s">
        <v>36</v>
      </c>
    </row>
    <row r="8" spans="1:4" s="2" customFormat="1" ht="17" customHeight="1" x14ac:dyDescent="0.3">
      <c r="A8" s="4" t="s">
        <v>5</v>
      </c>
      <c r="B8" s="9" t="s">
        <v>42</v>
      </c>
      <c r="C8" s="8"/>
      <c r="D8" s="9" t="s">
        <v>36</v>
      </c>
    </row>
    <row r="9" spans="1:4" ht="17" customHeight="1" x14ac:dyDescent="0.35">
      <c r="A9" s="5" t="s">
        <v>6</v>
      </c>
      <c r="B9" s="9" t="s">
        <v>42</v>
      </c>
      <c r="C9" s="9"/>
      <c r="D9" s="9" t="s">
        <v>36</v>
      </c>
    </row>
    <row r="10" spans="1:4" ht="17" customHeight="1" x14ac:dyDescent="0.35">
      <c r="A10" s="5" t="s">
        <v>7</v>
      </c>
      <c r="B10" s="9" t="s">
        <v>42</v>
      </c>
      <c r="C10" s="8"/>
      <c r="D10" s="9" t="s">
        <v>36</v>
      </c>
    </row>
    <row r="11" spans="1:4" ht="17" customHeight="1" x14ac:dyDescent="0.35">
      <c r="A11" s="5" t="s">
        <v>81</v>
      </c>
      <c r="B11" s="9" t="s">
        <v>42</v>
      </c>
      <c r="C11" s="8"/>
      <c r="D11" s="9" t="s">
        <v>36</v>
      </c>
    </row>
    <row r="12" spans="1:4" ht="17" customHeight="1" x14ac:dyDescent="0.35">
      <c r="A12" s="5" t="s">
        <v>82</v>
      </c>
      <c r="B12" s="9" t="s">
        <v>42</v>
      </c>
      <c r="C12" s="8"/>
      <c r="D12" s="9" t="s">
        <v>36</v>
      </c>
    </row>
    <row r="13" spans="1:4" ht="17" customHeight="1" x14ac:dyDescent="0.35">
      <c r="A13" s="5" t="s">
        <v>78</v>
      </c>
      <c r="B13" s="9" t="s">
        <v>42</v>
      </c>
      <c r="C13" s="8"/>
      <c r="D13" s="9" t="s">
        <v>36</v>
      </c>
    </row>
    <row r="14" spans="1:4" ht="17" customHeight="1" x14ac:dyDescent="0.35">
      <c r="A14" s="5" t="s">
        <v>3</v>
      </c>
      <c r="B14" s="9" t="s">
        <v>49</v>
      </c>
      <c r="C14" s="10"/>
      <c r="D14" s="9" t="s">
        <v>36</v>
      </c>
    </row>
    <row r="15" spans="1:4" ht="17" customHeight="1" x14ac:dyDescent="0.35">
      <c r="A15" s="5" t="s">
        <v>4</v>
      </c>
      <c r="B15" s="9" t="s">
        <v>50</v>
      </c>
      <c r="C15" s="10"/>
      <c r="D15" s="9" t="s">
        <v>36</v>
      </c>
    </row>
    <row r="16" spans="1:4" ht="17" customHeight="1" x14ac:dyDescent="0.35">
      <c r="A16" s="5" t="s">
        <v>8</v>
      </c>
      <c r="B16" s="9" t="s">
        <v>49</v>
      </c>
      <c r="C16" s="11"/>
      <c r="D16" s="9" t="s">
        <v>36</v>
      </c>
    </row>
    <row r="17" spans="1:4" ht="17" customHeight="1" x14ac:dyDescent="0.35">
      <c r="A17" s="5" t="s">
        <v>9</v>
      </c>
      <c r="B17" s="9" t="s">
        <v>51</v>
      </c>
      <c r="C17" s="11"/>
      <c r="D17" s="9" t="s">
        <v>36</v>
      </c>
    </row>
    <row r="18" spans="1:4" ht="17" customHeight="1" x14ac:dyDescent="0.35">
      <c r="A18" s="7" t="s">
        <v>14</v>
      </c>
      <c r="B18" s="12" t="s">
        <v>40</v>
      </c>
      <c r="C18" s="12" t="s">
        <v>41</v>
      </c>
      <c r="D18" s="12" t="s">
        <v>36</v>
      </c>
    </row>
    <row r="19" spans="1:4" ht="17" customHeight="1" x14ac:dyDescent="0.35">
      <c r="A19" s="5" t="s">
        <v>11</v>
      </c>
      <c r="B19" s="9" t="s">
        <v>42</v>
      </c>
      <c r="C19" s="13"/>
      <c r="D19" s="9" t="s">
        <v>36</v>
      </c>
    </row>
    <row r="20" spans="1:4" ht="17" customHeight="1" x14ac:dyDescent="0.35">
      <c r="A20" s="5" t="s">
        <v>12</v>
      </c>
      <c r="B20" s="9" t="s">
        <v>42</v>
      </c>
      <c r="C20" s="14"/>
      <c r="D20" s="9" t="s">
        <v>36</v>
      </c>
    </row>
    <row r="21" spans="1:4" ht="17" customHeight="1" x14ac:dyDescent="0.35">
      <c r="A21" s="5" t="s">
        <v>15</v>
      </c>
      <c r="B21" s="9" t="s">
        <v>42</v>
      </c>
      <c r="C21" s="14">
        <f>IFERROR(ROUNDDOWN(C22/C20,0),0)</f>
        <v>0</v>
      </c>
      <c r="D21" s="9" t="s">
        <v>37</v>
      </c>
    </row>
    <row r="22" spans="1:4" ht="17" customHeight="1" x14ac:dyDescent="0.35">
      <c r="A22" s="5" t="s">
        <v>16</v>
      </c>
      <c r="B22" s="9" t="s">
        <v>42</v>
      </c>
      <c r="C22" s="14"/>
      <c r="D22" s="9" t="s">
        <v>36</v>
      </c>
    </row>
    <row r="23" spans="1:4" ht="17" customHeight="1" x14ac:dyDescent="0.35">
      <c r="A23" s="5" t="s">
        <v>17</v>
      </c>
      <c r="B23" s="9" t="s">
        <v>42</v>
      </c>
      <c r="C23" s="13">
        <f>ROUND(C19*C22,2)</f>
        <v>0</v>
      </c>
      <c r="D23" s="9" t="s">
        <v>37</v>
      </c>
    </row>
    <row r="24" spans="1:4" ht="17" customHeight="1" x14ac:dyDescent="0.35">
      <c r="A24" s="7" t="s">
        <v>18</v>
      </c>
      <c r="B24" s="12" t="s">
        <v>40</v>
      </c>
      <c r="C24" s="12" t="s">
        <v>41</v>
      </c>
      <c r="D24" s="12" t="s">
        <v>36</v>
      </c>
    </row>
    <row r="25" spans="1:4" ht="17" customHeight="1" x14ac:dyDescent="0.35">
      <c r="A25" s="5" t="s">
        <v>10</v>
      </c>
      <c r="B25" s="9" t="s">
        <v>42</v>
      </c>
      <c r="C25" s="9" t="s">
        <v>24</v>
      </c>
      <c r="D25" s="9" t="s">
        <v>36</v>
      </c>
    </row>
    <row r="26" spans="1:4" ht="17" customHeight="1" x14ac:dyDescent="0.35">
      <c r="A26" s="5" t="s">
        <v>79</v>
      </c>
      <c r="B26" s="9" t="s">
        <v>42</v>
      </c>
      <c r="C26" s="8" t="s">
        <v>84</v>
      </c>
      <c r="D26" s="9" t="s">
        <v>36</v>
      </c>
    </row>
    <row r="27" spans="1:4" ht="17" customHeight="1" x14ac:dyDescent="0.35">
      <c r="A27" s="5" t="s">
        <v>87</v>
      </c>
      <c r="B27" s="9" t="s">
        <v>42</v>
      </c>
      <c r="C27" s="8"/>
      <c r="D27" s="9" t="s">
        <v>36</v>
      </c>
    </row>
    <row r="28" spans="1:4" ht="17" customHeight="1" x14ac:dyDescent="0.35">
      <c r="A28" s="5" t="s">
        <v>25</v>
      </c>
      <c r="B28" s="9" t="s">
        <v>42</v>
      </c>
      <c r="C28" s="8"/>
      <c r="D28" s="9" t="s">
        <v>37</v>
      </c>
    </row>
    <row r="29" spans="1:4" ht="17" customHeight="1" x14ac:dyDescent="0.35">
      <c r="A29" s="5" t="s">
        <v>54</v>
      </c>
      <c r="B29" s="9" t="s">
        <v>42</v>
      </c>
      <c r="C29" s="8"/>
      <c r="D29" s="9" t="s">
        <v>36</v>
      </c>
    </row>
    <row r="30" spans="1:4" ht="17" customHeight="1" x14ac:dyDescent="0.35">
      <c r="A30" s="5" t="s">
        <v>55</v>
      </c>
      <c r="B30" s="9" t="s">
        <v>42</v>
      </c>
      <c r="C30" s="8"/>
      <c r="D30" s="9" t="s">
        <v>36</v>
      </c>
    </row>
    <row r="31" spans="1:4" ht="17" customHeight="1" x14ac:dyDescent="0.35">
      <c r="A31" s="5" t="s">
        <v>56</v>
      </c>
      <c r="B31" s="9" t="s">
        <v>42</v>
      </c>
      <c r="C31" s="8"/>
      <c r="D31" s="9" t="s">
        <v>36</v>
      </c>
    </row>
    <row r="32" spans="1:4" ht="17" customHeight="1" x14ac:dyDescent="0.35">
      <c r="A32" s="5" t="s">
        <v>74</v>
      </c>
      <c r="B32" s="9" t="s">
        <v>49</v>
      </c>
      <c r="C32" s="10"/>
      <c r="D32" s="9" t="s">
        <v>36</v>
      </c>
    </row>
    <row r="33" spans="1:4" ht="17" customHeight="1" x14ac:dyDescent="0.35">
      <c r="A33" s="5" t="s">
        <v>75</v>
      </c>
      <c r="B33" s="9" t="s">
        <v>50</v>
      </c>
      <c r="C33" s="10"/>
      <c r="D33" s="9" t="s">
        <v>37</v>
      </c>
    </row>
    <row r="34" spans="1:4" ht="17" customHeight="1" x14ac:dyDescent="0.35">
      <c r="A34" s="5" t="s">
        <v>76</v>
      </c>
      <c r="B34" s="9" t="s">
        <v>49</v>
      </c>
      <c r="C34" s="10"/>
      <c r="D34" s="9" t="s">
        <v>36</v>
      </c>
    </row>
    <row r="35" spans="1:4" ht="17" customHeight="1" x14ac:dyDescent="0.35">
      <c r="A35" s="5" t="s">
        <v>77</v>
      </c>
      <c r="B35" s="9" t="s">
        <v>50</v>
      </c>
      <c r="C35" s="10"/>
      <c r="D35" s="9" t="s">
        <v>37</v>
      </c>
    </row>
    <row r="36" spans="1:4" ht="17" customHeight="1" x14ac:dyDescent="0.35">
      <c r="A36" s="5" t="s">
        <v>29</v>
      </c>
      <c r="B36" s="9" t="s">
        <v>42</v>
      </c>
      <c r="C36" s="9"/>
      <c r="D36" s="9" t="s">
        <v>37</v>
      </c>
    </row>
    <row r="37" spans="1:4" ht="17" customHeight="1" x14ac:dyDescent="0.35">
      <c r="A37" s="5" t="s">
        <v>32</v>
      </c>
      <c r="B37" s="9" t="s">
        <v>42</v>
      </c>
      <c r="C37" s="9"/>
      <c r="D37" s="9" t="s">
        <v>37</v>
      </c>
    </row>
    <row r="38" spans="1:4" ht="17" customHeight="1" x14ac:dyDescent="0.35">
      <c r="A38" s="5"/>
      <c r="B38" s="9"/>
      <c r="C38" s="9"/>
      <c r="D38" s="9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3FE1C26-F053-4326-9F12-C4D9F62FB655}">
          <x14:formula1>
            <xm:f>Ref!$I$2:$I$9</xm:f>
          </x14:formula1>
          <xm:sqref>C30</xm:sqref>
        </x14:dataValidation>
        <x14:dataValidation type="list" allowBlank="1" showInputMessage="1" showErrorMessage="1" xr:uid="{13A0F4EE-EEE1-4D15-B816-75ACCB88416B}">
          <x14:formula1>
            <xm:f>Ref!$H$2:$H$3</xm:f>
          </x14:formula1>
          <xm:sqref>C29</xm:sqref>
        </x14:dataValidation>
        <x14:dataValidation type="list" allowBlank="1" showInputMessage="1" showErrorMessage="1" xr:uid="{70A5CC15-9C79-4D49-895E-5651B08BD3DD}">
          <x14:formula1>
            <xm:f>Ref!$B$2:$B$7</xm:f>
          </x14:formula1>
          <xm:sqref>C25</xm:sqref>
        </x14:dataValidation>
        <x14:dataValidation type="list" allowBlank="1" showInputMessage="1" showErrorMessage="1" xr:uid="{3B16DE1B-E16C-43FF-9F21-1737C321F92E}">
          <x14:formula1>
            <xm:f>Ref!$A$2:$A$3</xm:f>
          </x14:formula1>
          <xm:sqref>C9</xm:sqref>
        </x14:dataValidation>
        <x14:dataValidation type="list" allowBlank="1" showInputMessage="1" showErrorMessage="1" xr:uid="{13E95933-A54F-45AC-906D-3AF5FF979513}">
          <x14:formula1>
            <xm:f>Ref!$D$2:$D$4</xm:f>
          </x14:formula1>
          <xm:sqref>C36</xm:sqref>
        </x14:dataValidation>
        <x14:dataValidation type="list" allowBlank="1" showInputMessage="1" showErrorMessage="1" xr:uid="{E0018B29-99D5-463E-B62B-626FB0A13A56}">
          <x14:formula1>
            <xm:f>Ref!$E$2:$E$6</xm:f>
          </x14:formula1>
          <xm:sqref>C37</xm:sqref>
        </x14:dataValidation>
        <x14:dataValidation type="list" allowBlank="1" showInputMessage="1" showErrorMessage="1" xr:uid="{F698EC87-6180-4DE0-B48F-902BA8FF849C}">
          <x14:formula1>
            <xm:f>Ref!$F$2:$F$4</xm:f>
          </x14:formula1>
          <xm:sqref>D19:D23 D25:D37 D8:D17</xm:sqref>
        </x14:dataValidation>
        <x14:dataValidation type="list" allowBlank="1" showInputMessage="1" showErrorMessage="1" xr:uid="{686692D2-ABC9-4D9C-B8BD-C8DFF97E733D}">
          <x14:formula1>
            <xm:f>Ref!$G$2:$G$12</xm:f>
          </x14:formula1>
          <xm:sqref>B8:B17 B19:B23 B25:B38</xm:sqref>
        </x14:dataValidation>
        <x14:dataValidation type="list" allowBlank="1" showInputMessage="1" showErrorMessage="1" xr:uid="{1A53105B-515A-4A43-B137-EE99542EFCFD}">
          <x14:formula1>
            <xm:f>Ref!$M$2:$M$7</xm:f>
          </x14:formula1>
          <xm:sqref>C26</xm:sqref>
        </x14:dataValidation>
        <x14:dataValidation type="list" allowBlank="1" showInputMessage="1" showErrorMessage="1" xr:uid="{5035C5F9-4161-43D5-A15F-FDE67B75608A}">
          <x14:formula1>
            <xm:f>Ref!$L$2:$L$28</xm:f>
          </x14:formula1>
          <xm:sqref>C13</xm:sqref>
        </x14:dataValidation>
        <x14:dataValidation type="list" allowBlank="1" showInputMessage="1" showErrorMessage="1" xr:uid="{2389979E-CE72-46F2-A48B-1550CE4C4D8B}">
          <x14:formula1>
            <xm:f>Ref!$N$2:$N$6</xm:f>
          </x14:formula1>
          <xm:sqref>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528F-3BB6-43C9-A6FE-C7E80D042E8C}">
  <dimension ref="A1:D44"/>
  <sheetViews>
    <sheetView workbookViewId="0">
      <selection activeCell="H10" sqref="H10"/>
    </sheetView>
  </sheetViews>
  <sheetFormatPr defaultRowHeight="14.5" x14ac:dyDescent="0.35"/>
  <cols>
    <col min="1" max="1" width="46.453125" customWidth="1"/>
    <col min="2" max="2" width="35.54296875" customWidth="1"/>
    <col min="3" max="3" width="44.7265625" customWidth="1"/>
    <col min="4" max="4" width="20" customWidth="1"/>
    <col min="5" max="5" width="19.08984375" customWidth="1"/>
    <col min="6" max="6" width="16.6328125" customWidth="1"/>
    <col min="7" max="7" width="17.1796875" customWidth="1"/>
    <col min="8" max="8" width="21.90625" bestFit="1" customWidth="1"/>
  </cols>
  <sheetData>
    <row r="1" spans="1:4" ht="17" customHeight="1" thickBot="1" x14ac:dyDescent="0.4">
      <c r="A1" s="1" t="s">
        <v>0</v>
      </c>
      <c r="B1" s="1"/>
    </row>
    <row r="2" spans="1:4" ht="17" customHeight="1" thickBot="1" x14ac:dyDescent="0.4">
      <c r="A2" s="1" t="s">
        <v>1</v>
      </c>
      <c r="B2" s="1"/>
    </row>
    <row r="3" spans="1:4" ht="17" customHeight="1" thickBot="1" x14ac:dyDescent="0.4">
      <c r="A3" s="1" t="s">
        <v>2</v>
      </c>
      <c r="B3" s="1"/>
    </row>
    <row r="7" spans="1:4" ht="17" customHeight="1" x14ac:dyDescent="0.35">
      <c r="A7" s="7" t="s">
        <v>13</v>
      </c>
      <c r="B7" s="12" t="s">
        <v>40</v>
      </c>
      <c r="C7" s="12" t="s">
        <v>41</v>
      </c>
      <c r="D7" s="12" t="s">
        <v>36</v>
      </c>
    </row>
    <row r="8" spans="1:4" s="2" customFormat="1" ht="17" customHeight="1" x14ac:dyDescent="0.3">
      <c r="A8" s="4" t="s">
        <v>5</v>
      </c>
      <c r="B8" s="9" t="s">
        <v>42</v>
      </c>
      <c r="C8" s="8"/>
      <c r="D8" s="9" t="s">
        <v>36</v>
      </c>
    </row>
    <row r="9" spans="1:4" ht="17" customHeight="1" x14ac:dyDescent="0.35">
      <c r="A9" s="5" t="s">
        <v>6</v>
      </c>
      <c r="B9" s="9" t="s">
        <v>42</v>
      </c>
      <c r="C9" s="9"/>
      <c r="D9" s="9" t="s">
        <v>36</v>
      </c>
    </row>
    <row r="10" spans="1:4" ht="17" customHeight="1" x14ac:dyDescent="0.35">
      <c r="A10" s="5" t="s">
        <v>7</v>
      </c>
      <c r="B10" s="9" t="s">
        <v>42</v>
      </c>
      <c r="C10" s="8"/>
      <c r="D10" s="9" t="s">
        <v>36</v>
      </c>
    </row>
    <row r="11" spans="1:4" ht="17" customHeight="1" x14ac:dyDescent="0.35">
      <c r="A11" s="5" t="s">
        <v>81</v>
      </c>
      <c r="B11" s="9" t="s">
        <v>42</v>
      </c>
      <c r="C11" s="8"/>
      <c r="D11" s="9" t="s">
        <v>36</v>
      </c>
    </row>
    <row r="12" spans="1:4" ht="17" customHeight="1" x14ac:dyDescent="0.35">
      <c r="A12" s="5" t="s">
        <v>82</v>
      </c>
      <c r="B12" s="9" t="s">
        <v>42</v>
      </c>
      <c r="C12" s="8"/>
      <c r="D12" s="9" t="s">
        <v>36</v>
      </c>
    </row>
    <row r="13" spans="1:4" ht="17" customHeight="1" x14ac:dyDescent="0.35">
      <c r="A13" s="5" t="s">
        <v>78</v>
      </c>
      <c r="B13" s="9" t="s">
        <v>42</v>
      </c>
      <c r="C13" s="8"/>
      <c r="D13" s="9" t="s">
        <v>36</v>
      </c>
    </row>
    <row r="14" spans="1:4" ht="17" customHeight="1" x14ac:dyDescent="0.35">
      <c r="A14" s="5" t="s">
        <v>3</v>
      </c>
      <c r="B14" s="9" t="s">
        <v>49</v>
      </c>
      <c r="C14" s="10"/>
      <c r="D14" s="9" t="s">
        <v>36</v>
      </c>
    </row>
    <row r="15" spans="1:4" ht="17" customHeight="1" x14ac:dyDescent="0.35">
      <c r="A15" s="5" t="s">
        <v>4</v>
      </c>
      <c r="B15" s="9" t="s">
        <v>50</v>
      </c>
      <c r="C15" s="10"/>
      <c r="D15" s="9" t="s">
        <v>36</v>
      </c>
    </row>
    <row r="16" spans="1:4" ht="17" customHeight="1" x14ac:dyDescent="0.35">
      <c r="A16" s="5" t="s">
        <v>8</v>
      </c>
      <c r="B16" s="9" t="s">
        <v>49</v>
      </c>
      <c r="C16" s="11"/>
      <c r="D16" s="9" t="s">
        <v>36</v>
      </c>
    </row>
    <row r="17" spans="1:4" ht="17" customHeight="1" x14ac:dyDescent="0.35">
      <c r="A17" s="5" t="s">
        <v>9</v>
      </c>
      <c r="B17" s="9" t="s">
        <v>51</v>
      </c>
      <c r="C17" s="11"/>
      <c r="D17" s="9" t="s">
        <v>36</v>
      </c>
    </row>
    <row r="18" spans="1:4" ht="17" customHeight="1" x14ac:dyDescent="0.35">
      <c r="A18" s="7" t="s">
        <v>14</v>
      </c>
      <c r="B18" s="12" t="s">
        <v>40</v>
      </c>
      <c r="C18" s="12" t="s">
        <v>41</v>
      </c>
      <c r="D18" s="12" t="s">
        <v>36</v>
      </c>
    </row>
    <row r="19" spans="1:4" ht="17" customHeight="1" x14ac:dyDescent="0.35">
      <c r="A19" s="5" t="s">
        <v>11</v>
      </c>
      <c r="B19" s="9" t="s">
        <v>42</v>
      </c>
      <c r="C19" s="13"/>
      <c r="D19" s="9" t="s">
        <v>36</v>
      </c>
    </row>
    <row r="20" spans="1:4" ht="17" customHeight="1" x14ac:dyDescent="0.35">
      <c r="A20" s="5" t="s">
        <v>12</v>
      </c>
      <c r="B20" s="9" t="s">
        <v>42</v>
      </c>
      <c r="C20" s="14"/>
      <c r="D20" s="9" t="s">
        <v>36</v>
      </c>
    </row>
    <row r="21" spans="1:4" ht="17" customHeight="1" x14ac:dyDescent="0.35">
      <c r="A21" s="5" t="s">
        <v>15</v>
      </c>
      <c r="B21" s="9" t="s">
        <v>42</v>
      </c>
      <c r="C21" s="14">
        <f>IFERROR(ROUNDDOWN(C22/C20,0),0)</f>
        <v>0</v>
      </c>
      <c r="D21" s="9" t="s">
        <v>37</v>
      </c>
    </row>
    <row r="22" spans="1:4" ht="17" customHeight="1" x14ac:dyDescent="0.35">
      <c r="A22" s="5" t="s">
        <v>16</v>
      </c>
      <c r="B22" s="9" t="s">
        <v>42</v>
      </c>
      <c r="C22" s="14"/>
      <c r="D22" s="9" t="s">
        <v>36</v>
      </c>
    </row>
    <row r="23" spans="1:4" ht="17" customHeight="1" x14ac:dyDescent="0.35">
      <c r="A23" s="5" t="s">
        <v>17</v>
      </c>
      <c r="B23" s="9" t="s">
        <v>42</v>
      </c>
      <c r="C23" s="13">
        <f>ROUND(C19*C22,2)</f>
        <v>0</v>
      </c>
      <c r="D23" s="9" t="s">
        <v>37</v>
      </c>
    </row>
    <row r="24" spans="1:4" ht="17" customHeight="1" x14ac:dyDescent="0.35">
      <c r="A24" s="7" t="s">
        <v>18</v>
      </c>
      <c r="B24" s="12" t="s">
        <v>40</v>
      </c>
      <c r="C24" s="12" t="s">
        <v>41</v>
      </c>
      <c r="D24" s="12" t="s">
        <v>36</v>
      </c>
    </row>
    <row r="25" spans="1:4" ht="17" customHeight="1" x14ac:dyDescent="0.35">
      <c r="A25" s="5" t="s">
        <v>10</v>
      </c>
      <c r="B25" s="9" t="s">
        <v>42</v>
      </c>
      <c r="C25" s="9" t="s">
        <v>23</v>
      </c>
      <c r="D25" s="9" t="s">
        <v>36</v>
      </c>
    </row>
    <row r="26" spans="1:4" ht="17" customHeight="1" x14ac:dyDescent="0.35">
      <c r="A26" s="5" t="s">
        <v>79</v>
      </c>
      <c r="B26" s="9" t="s">
        <v>42</v>
      </c>
      <c r="C26" s="8" t="s">
        <v>85</v>
      </c>
      <c r="D26" s="9" t="s">
        <v>36</v>
      </c>
    </row>
    <row r="27" spans="1:4" ht="17" customHeight="1" x14ac:dyDescent="0.35">
      <c r="A27" s="5" t="s">
        <v>87</v>
      </c>
      <c r="B27" s="9" t="s">
        <v>42</v>
      </c>
      <c r="C27" s="8"/>
      <c r="D27" s="9" t="s">
        <v>36</v>
      </c>
    </row>
    <row r="28" spans="1:4" ht="17" customHeight="1" x14ac:dyDescent="0.35">
      <c r="A28" s="5" t="s">
        <v>25</v>
      </c>
      <c r="B28" s="9" t="s">
        <v>42</v>
      </c>
      <c r="C28" s="8"/>
      <c r="D28" s="9" t="s">
        <v>37</v>
      </c>
    </row>
    <row r="29" spans="1:4" ht="17" customHeight="1" x14ac:dyDescent="0.35">
      <c r="A29" s="5" t="s">
        <v>54</v>
      </c>
      <c r="B29" s="9" t="s">
        <v>42</v>
      </c>
      <c r="C29" s="8"/>
      <c r="D29" s="9" t="s">
        <v>36</v>
      </c>
    </row>
    <row r="30" spans="1:4" ht="17" customHeight="1" x14ac:dyDescent="0.35">
      <c r="A30" s="5" t="s">
        <v>55</v>
      </c>
      <c r="B30" s="9" t="s">
        <v>42</v>
      </c>
      <c r="C30" s="8"/>
      <c r="D30" s="9" t="s">
        <v>36</v>
      </c>
    </row>
    <row r="31" spans="1:4" ht="17" customHeight="1" x14ac:dyDescent="0.35">
      <c r="A31" s="5" t="s">
        <v>56</v>
      </c>
      <c r="B31" s="9" t="s">
        <v>42</v>
      </c>
      <c r="C31" s="8"/>
      <c r="D31" s="9" t="s">
        <v>36</v>
      </c>
    </row>
    <row r="32" spans="1:4" ht="17" customHeight="1" x14ac:dyDescent="0.35">
      <c r="A32" s="16" t="s">
        <v>73</v>
      </c>
      <c r="B32" s="16"/>
      <c r="C32" s="16"/>
      <c r="D32" s="16"/>
    </row>
    <row r="33" spans="1:4" ht="17" customHeight="1" x14ac:dyDescent="0.35">
      <c r="A33" s="5" t="s">
        <v>8</v>
      </c>
      <c r="B33" s="9" t="s">
        <v>49</v>
      </c>
      <c r="C33" s="15"/>
      <c r="D33" s="9" t="s">
        <v>36</v>
      </c>
    </row>
    <row r="34" spans="1:4" ht="17" customHeight="1" x14ac:dyDescent="0.35">
      <c r="A34" s="5" t="s">
        <v>9</v>
      </c>
      <c r="B34" s="9" t="s">
        <v>51</v>
      </c>
      <c r="C34" s="15"/>
      <c r="D34" s="9" t="s">
        <v>36</v>
      </c>
    </row>
    <row r="35" spans="1:4" ht="17" customHeight="1" x14ac:dyDescent="0.35">
      <c r="A35" s="5" t="s">
        <v>64</v>
      </c>
      <c r="B35" s="9" t="s">
        <v>42</v>
      </c>
      <c r="C35" s="10"/>
      <c r="D35" s="9" t="s">
        <v>37</v>
      </c>
    </row>
    <row r="36" spans="1:4" ht="17" customHeight="1" x14ac:dyDescent="0.35">
      <c r="A36" s="5" t="s">
        <v>64</v>
      </c>
      <c r="B36" s="9" t="s">
        <v>42</v>
      </c>
      <c r="C36" s="10"/>
      <c r="D36" s="9" t="s">
        <v>37</v>
      </c>
    </row>
    <row r="37" spans="1:4" ht="17" customHeight="1" x14ac:dyDescent="0.35">
      <c r="A37" s="5" t="s">
        <v>66</v>
      </c>
      <c r="B37" s="9" t="s">
        <v>42</v>
      </c>
      <c r="C37" s="10"/>
      <c r="D37" s="9" t="s">
        <v>37</v>
      </c>
    </row>
    <row r="38" spans="1:4" ht="17" customHeight="1" x14ac:dyDescent="0.35">
      <c r="A38" s="5" t="s">
        <v>67</v>
      </c>
      <c r="B38" s="9" t="s">
        <v>42</v>
      </c>
      <c r="C38" s="10"/>
      <c r="D38" s="9" t="s">
        <v>37</v>
      </c>
    </row>
    <row r="39" spans="1:4" ht="17" customHeight="1" x14ac:dyDescent="0.35">
      <c r="A39" s="5" t="s">
        <v>68</v>
      </c>
      <c r="B39" s="9" t="s">
        <v>42</v>
      </c>
      <c r="C39" s="10"/>
      <c r="D39" s="9" t="s">
        <v>37</v>
      </c>
    </row>
    <row r="40" spans="1:4" ht="17" customHeight="1" x14ac:dyDescent="0.35">
      <c r="A40" s="5" t="s">
        <v>69</v>
      </c>
      <c r="B40" s="9" t="s">
        <v>42</v>
      </c>
      <c r="C40" s="10"/>
      <c r="D40" s="9" t="s">
        <v>37</v>
      </c>
    </row>
    <row r="41" spans="1:4" ht="17" customHeight="1" x14ac:dyDescent="0.35">
      <c r="A41" s="5" t="s">
        <v>70</v>
      </c>
      <c r="B41" s="9" t="s">
        <v>42</v>
      </c>
      <c r="C41" s="10"/>
      <c r="D41" s="9" t="s">
        <v>37</v>
      </c>
    </row>
    <row r="42" spans="1:4" ht="17" customHeight="1" x14ac:dyDescent="0.35">
      <c r="A42" s="5" t="s">
        <v>71</v>
      </c>
      <c r="B42" s="9" t="s">
        <v>42</v>
      </c>
      <c r="C42" s="10"/>
      <c r="D42" s="9" t="s">
        <v>37</v>
      </c>
    </row>
    <row r="43" spans="1:4" ht="17" customHeight="1" x14ac:dyDescent="0.35">
      <c r="A43" s="5" t="s">
        <v>72</v>
      </c>
      <c r="B43" s="9" t="s">
        <v>42</v>
      </c>
      <c r="C43" s="10"/>
      <c r="D43" s="9" t="s">
        <v>37</v>
      </c>
    </row>
    <row r="44" spans="1:4" ht="17" customHeight="1" x14ac:dyDescent="0.35">
      <c r="A44" s="6"/>
      <c r="B44" s="6"/>
      <c r="C44" s="6"/>
      <c r="D44" s="6"/>
    </row>
  </sheetData>
  <mergeCells count="1">
    <mergeCell ref="A32:D32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A124D25-344B-4C40-BE41-9A8901995E6C}">
          <x14:formula1>
            <xm:f>Ref!$I$2:$I$9</xm:f>
          </x14:formula1>
          <xm:sqref>C30</xm:sqref>
        </x14:dataValidation>
        <x14:dataValidation type="list" allowBlank="1" showInputMessage="1" showErrorMessage="1" xr:uid="{92889CC7-D0A2-4274-99F4-44B4D785836F}">
          <x14:formula1>
            <xm:f>Ref!$H$2:$H$3</xm:f>
          </x14:formula1>
          <xm:sqref>C29</xm:sqref>
        </x14:dataValidation>
        <x14:dataValidation type="list" allowBlank="1" showInputMessage="1" showErrorMessage="1" xr:uid="{37151C63-AB5A-4980-B4EB-902A5EEE6A9B}">
          <x14:formula1>
            <xm:f>Ref!$B$2:$B$7</xm:f>
          </x14:formula1>
          <xm:sqref>C25</xm:sqref>
        </x14:dataValidation>
        <x14:dataValidation type="list" allowBlank="1" showInputMessage="1" showErrorMessage="1" xr:uid="{B4FE1F13-2B4D-4618-9F47-F053B5C12463}">
          <x14:formula1>
            <xm:f>Ref!$A$2:$A$3</xm:f>
          </x14:formula1>
          <xm:sqref>C9</xm:sqref>
        </x14:dataValidation>
        <x14:dataValidation type="list" allowBlank="1" showInputMessage="1" showErrorMessage="1" xr:uid="{5B105407-B46D-4C00-9E94-AA02ADA3058E}">
          <x14:formula1>
            <xm:f>Ref!$F$2:$F$4</xm:f>
          </x14:formula1>
          <xm:sqref>D19:D23 D25:D31 D8:D17 D33:D43</xm:sqref>
        </x14:dataValidation>
        <x14:dataValidation type="list" allowBlank="1" showInputMessage="1" showErrorMessage="1" xr:uid="{6EEF3427-C1F9-4CEC-BF46-99F36880AE54}">
          <x14:formula1>
            <xm:f>Ref!$G$2:$G$12</xm:f>
          </x14:formula1>
          <xm:sqref>B19:B23 B8:B17 B25:B31 B33:B43</xm:sqref>
        </x14:dataValidation>
        <x14:dataValidation type="list" allowBlank="1" showInputMessage="1" showErrorMessage="1" xr:uid="{81337B6F-A737-46E2-9750-87CDBC43076D}">
          <x14:formula1>
            <xm:f>Ref!$K$2:$K$4</xm:f>
          </x14:formula1>
          <xm:sqref>C35 C36 C37 C38 C39 C40 C41 C42 C43</xm:sqref>
        </x14:dataValidation>
        <x14:dataValidation type="list" allowBlank="1" showInputMessage="1" showErrorMessage="1" xr:uid="{F61F745C-545D-4FCF-8562-972E68E8025C}">
          <x14:formula1>
            <xm:f>Ref!$L$2:$L$28</xm:f>
          </x14:formula1>
          <xm:sqref>C13</xm:sqref>
        </x14:dataValidation>
        <x14:dataValidation type="list" allowBlank="1" showInputMessage="1" showErrorMessage="1" xr:uid="{4DBC6E3A-2191-4F6D-A7EB-DB4677F299BC}">
          <x14:formula1>
            <xm:f>Ref!$M$2:$M$7</xm:f>
          </x14:formula1>
          <xm:sqref>C26</xm:sqref>
        </x14:dataValidation>
        <x14:dataValidation type="list" allowBlank="1" showInputMessage="1" showErrorMessage="1" xr:uid="{003A2039-4BCF-4F3B-995E-034DB8B4BCC0}">
          <x14:formula1>
            <xm:f>Ref!$N$2:$N$6</xm:f>
          </x14:formula1>
          <xm:sqref>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1905-A360-4800-BB52-291C40F22AA6}">
  <dimension ref="A1:N11"/>
  <sheetViews>
    <sheetView workbookViewId="0">
      <selection activeCell="E24" sqref="E24"/>
    </sheetView>
  </sheetViews>
  <sheetFormatPr defaultRowHeight="12.5" x14ac:dyDescent="0.25"/>
  <cols>
    <col min="1" max="1" width="17.453125" style="3" customWidth="1"/>
    <col min="2" max="2" width="32.453125" style="3" bestFit="1" customWidth="1"/>
    <col min="3" max="3" width="21.7265625" style="3" bestFit="1" customWidth="1"/>
    <col min="4" max="4" width="16.90625" style="3" customWidth="1"/>
    <col min="5" max="5" width="17" style="3" bestFit="1" customWidth="1"/>
    <col min="6" max="6" width="12.36328125" style="3" bestFit="1" customWidth="1"/>
    <col min="7" max="7" width="21.36328125" style="3" bestFit="1" customWidth="1"/>
    <col min="8" max="8" width="8.7265625" style="3"/>
    <col min="9" max="9" width="15.453125" style="3" customWidth="1"/>
    <col min="10" max="10" width="12.7265625" style="3" customWidth="1"/>
    <col min="11" max="11" width="12.81640625" style="3" customWidth="1"/>
    <col min="12" max="12" width="14.90625" style="3" customWidth="1"/>
    <col min="13" max="13" width="14.36328125" style="3" bestFit="1" customWidth="1"/>
    <col min="14" max="14" width="17.90625" style="3" bestFit="1" customWidth="1"/>
    <col min="15" max="16384" width="8.7265625" style="3"/>
  </cols>
  <sheetData>
    <row r="1" spans="1:14" x14ac:dyDescent="0.25">
      <c r="A1" s="3" t="s">
        <v>6</v>
      </c>
      <c r="B1" s="3" t="s">
        <v>10</v>
      </c>
      <c r="C1" s="3" t="s">
        <v>26</v>
      </c>
      <c r="D1" s="3" t="s">
        <v>29</v>
      </c>
      <c r="E1" s="3" t="s">
        <v>32</v>
      </c>
      <c r="F1" s="3" t="s">
        <v>35</v>
      </c>
      <c r="G1" s="3" t="s">
        <v>40</v>
      </c>
      <c r="H1" s="3" t="s">
        <v>54</v>
      </c>
      <c r="I1" s="3" t="s">
        <v>55</v>
      </c>
      <c r="J1" s="3" t="s">
        <v>56</v>
      </c>
      <c r="K1" s="3" t="s">
        <v>65</v>
      </c>
      <c r="L1" s="3" t="s">
        <v>78</v>
      </c>
      <c r="M1" s="3" t="s">
        <v>79</v>
      </c>
      <c r="N1" s="3" t="s">
        <v>87</v>
      </c>
    </row>
    <row r="2" spans="1:14" ht="14.5" x14ac:dyDescent="0.35">
      <c r="A2" s="3" t="s">
        <v>19</v>
      </c>
      <c r="B2" s="3" t="s">
        <v>20</v>
      </c>
      <c r="C2" t="b">
        <v>1</v>
      </c>
      <c r="D2" s="3" t="s">
        <v>30</v>
      </c>
      <c r="E2" s="3" t="s">
        <v>30</v>
      </c>
      <c r="F2" s="3" t="s">
        <v>36</v>
      </c>
      <c r="G2" s="3" t="s">
        <v>43</v>
      </c>
      <c r="H2" s="3" t="s">
        <v>19</v>
      </c>
      <c r="I2" s="3" t="s">
        <v>60</v>
      </c>
      <c r="K2" s="3" t="s">
        <v>30</v>
      </c>
      <c r="M2" s="3" t="s">
        <v>80</v>
      </c>
      <c r="N2" s="3" t="s">
        <v>88</v>
      </c>
    </row>
    <row r="3" spans="1:14" x14ac:dyDescent="0.25">
      <c r="B3" s="3" t="s">
        <v>21</v>
      </c>
      <c r="C3" s="3" t="b">
        <v>0</v>
      </c>
      <c r="D3" s="3" t="s">
        <v>31</v>
      </c>
      <c r="E3" s="3" t="s">
        <v>31</v>
      </c>
      <c r="F3" s="3" t="s">
        <v>37</v>
      </c>
      <c r="G3" s="3" t="s">
        <v>42</v>
      </c>
      <c r="I3" s="3" t="s">
        <v>57</v>
      </c>
      <c r="K3" s="3" t="s">
        <v>31</v>
      </c>
      <c r="M3" s="3" t="s">
        <v>83</v>
      </c>
    </row>
    <row r="4" spans="1:14" x14ac:dyDescent="0.25">
      <c r="B4" s="3" t="s">
        <v>22</v>
      </c>
      <c r="E4" s="3" t="s">
        <v>33</v>
      </c>
      <c r="G4" s="3" t="s">
        <v>47</v>
      </c>
      <c r="I4" s="3" t="s">
        <v>58</v>
      </c>
      <c r="M4" s="3" t="s">
        <v>85</v>
      </c>
    </row>
    <row r="5" spans="1:14" x14ac:dyDescent="0.25">
      <c r="B5" s="3" t="s">
        <v>23</v>
      </c>
      <c r="E5" s="3" t="s">
        <v>34</v>
      </c>
      <c r="G5" s="3" t="s">
        <v>44</v>
      </c>
      <c r="I5" s="3" t="s">
        <v>59</v>
      </c>
      <c r="M5" s="3" t="s">
        <v>84</v>
      </c>
    </row>
    <row r="6" spans="1:14" x14ac:dyDescent="0.25">
      <c r="B6" s="3" t="s">
        <v>24</v>
      </c>
      <c r="G6" s="3" t="s">
        <v>48</v>
      </c>
      <c r="I6" s="3" t="s">
        <v>61</v>
      </c>
      <c r="M6" s="3" t="s">
        <v>86</v>
      </c>
    </row>
    <row r="7" spans="1:14" x14ac:dyDescent="0.25">
      <c r="G7" s="3" t="s">
        <v>45</v>
      </c>
      <c r="I7" s="3" t="s">
        <v>62</v>
      </c>
    </row>
    <row r="8" spans="1:14" x14ac:dyDescent="0.25">
      <c r="G8" s="3" t="s">
        <v>46</v>
      </c>
      <c r="I8" s="3" t="s">
        <v>63</v>
      </c>
    </row>
    <row r="9" spans="1:14" x14ac:dyDescent="0.25">
      <c r="G9" s="3" t="s">
        <v>49</v>
      </c>
    </row>
    <row r="10" spans="1:14" x14ac:dyDescent="0.25">
      <c r="G10" s="3" t="s">
        <v>50</v>
      </c>
    </row>
    <row r="11" spans="1:14" x14ac:dyDescent="0.25">
      <c r="G11" s="3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Loyalty Participation</vt:lpstr>
      <vt:lpstr>Ad View</vt:lpstr>
      <vt:lpstr>Back to Transit</vt:lpstr>
      <vt:lpstr>Shift the Peak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BUI, HA (US)</dc:creator>
  <cp:lastModifiedBy>BUI, HA (US)</cp:lastModifiedBy>
  <dcterms:created xsi:type="dcterms:W3CDTF">2020-09-29T18:39:57Z</dcterms:created>
  <dcterms:modified xsi:type="dcterms:W3CDTF">2020-11-18T14:20:06Z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d08519-d6c6-43fb-b290-d45b6185117e_Enabled">
    <vt:lpwstr>True</vt:lpwstr>
  </property>
  <property fmtid="{D5CDD505-2E9C-101B-9397-08002B2CF9AE}" pid="3" name="MSIP_Label_3fd08519-d6c6-43fb-b290-d45b6185117e_SiteId">
    <vt:lpwstr>10d6de58-a709-4821-a02c-4c46747e0059</vt:lpwstr>
  </property>
  <property fmtid="{D5CDD505-2E9C-101B-9397-08002B2CF9AE}" pid="4" name="MSIP_Label_3fd08519-d6c6-43fb-b290-d45b6185117e_Owner">
    <vt:lpwstr>209527@cubic.com</vt:lpwstr>
  </property>
  <property fmtid="{D5CDD505-2E9C-101B-9397-08002B2CF9AE}" pid="5" name="MSIP_Label_3fd08519-d6c6-43fb-b290-d45b6185117e_SetDate">
    <vt:lpwstr>2020-09-29T18:43:02.9669140Z</vt:lpwstr>
  </property>
  <property fmtid="{D5CDD505-2E9C-101B-9397-08002B2CF9AE}" pid="6" name="MSIP_Label_3fd08519-d6c6-43fb-b290-d45b6185117e_Name">
    <vt:lpwstr>Internal Use</vt:lpwstr>
  </property>
  <property fmtid="{D5CDD505-2E9C-101B-9397-08002B2CF9AE}" pid="7" name="MSIP_Label_3fd08519-d6c6-43fb-b290-d45b6185117e_Application">
    <vt:lpwstr>Microsoft Azure Information Protection</vt:lpwstr>
  </property>
  <property fmtid="{D5CDD505-2E9C-101B-9397-08002B2CF9AE}" pid="8" name="MSIP_Label_3fd08519-d6c6-43fb-b290-d45b6185117e_ActionId">
    <vt:lpwstr>2bc20536-f921-4359-a29a-d5f2de53b10d</vt:lpwstr>
  </property>
  <property fmtid="{D5CDD505-2E9C-101B-9397-08002B2CF9AE}" pid="9" name="MSIP_Label_3fd08519-d6c6-43fb-b290-d45b6185117e_Extended_MSFT_Method">
    <vt:lpwstr>Manual</vt:lpwstr>
  </property>
  <property fmtid="{D5CDD505-2E9C-101B-9397-08002B2CF9AE}" pid="10" name="Sensitivity">
    <vt:lpwstr>Internal Use</vt:lpwstr>
  </property>
</Properties>
</file>